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M.Yamanaka\Downloads\"/>
    </mc:Choice>
  </mc:AlternateContent>
  <xr:revisionPtr revIDLastSave="0" documentId="8_{5EEB9096-D9BE-454F-BCF9-33F90B6AE0C1}" xr6:coauthVersionLast="47" xr6:coauthVersionMax="47" xr10:uidLastSave="{00000000-0000-0000-0000-000000000000}"/>
  <bookViews>
    <workbookView xWindow="1224" yWindow="0" windowWidth="21816" windowHeight="12504"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1" i="1" l="1"/>
  <c r="J61" i="1"/>
  <c r="I61" i="1"/>
  <c r="K60" i="1"/>
  <c r="J60" i="1"/>
  <c r="I60" i="1"/>
  <c r="K59" i="1"/>
  <c r="J59" i="1"/>
  <c r="I59" i="1"/>
  <c r="K58" i="1"/>
  <c r="J58" i="1"/>
  <c r="I58" i="1"/>
  <c r="K57" i="1"/>
  <c r="J57" i="1"/>
  <c r="I57" i="1"/>
  <c r="K56" i="1"/>
  <c r="J56" i="1"/>
  <c r="I56" i="1"/>
  <c r="K55" i="1"/>
  <c r="J55" i="1"/>
  <c r="I55" i="1"/>
  <c r="K54" i="1"/>
  <c r="J54" i="1"/>
  <c r="I54" i="1"/>
  <c r="K53" i="1"/>
  <c r="J53" i="1"/>
  <c r="I53" i="1"/>
  <c r="K52" i="1"/>
  <c r="J52" i="1"/>
  <c r="I52" i="1"/>
  <c r="K51" i="1"/>
  <c r="J51" i="1"/>
  <c r="I51" i="1"/>
  <c r="K50" i="1"/>
  <c r="J50" i="1"/>
  <c r="I50" i="1"/>
  <c r="K49" i="1"/>
  <c r="J49" i="1"/>
  <c r="I49" i="1"/>
  <c r="K48" i="1"/>
  <c r="J48" i="1"/>
  <c r="I48" i="1"/>
  <c r="K47" i="1"/>
  <c r="J47" i="1"/>
  <c r="I47" i="1"/>
  <c r="K46" i="1"/>
  <c r="J46" i="1"/>
  <c r="I46" i="1"/>
  <c r="K45" i="1"/>
  <c r="J45" i="1"/>
  <c r="I45" i="1"/>
  <c r="H45" i="1" s="1"/>
  <c r="K44" i="1"/>
  <c r="J44" i="1"/>
  <c r="I44" i="1"/>
  <c r="K43" i="1"/>
  <c r="J43" i="1"/>
  <c r="I43" i="1"/>
  <c r="K42" i="1"/>
  <c r="J42" i="1"/>
  <c r="I42" i="1"/>
  <c r="K41" i="1"/>
  <c r="J41" i="1"/>
  <c r="I41" i="1"/>
  <c r="K40" i="1"/>
  <c r="J40" i="1"/>
  <c r="I40" i="1"/>
  <c r="K39" i="1"/>
  <c r="J39" i="1"/>
  <c r="I39" i="1"/>
  <c r="K38" i="1"/>
  <c r="J38" i="1"/>
  <c r="I38" i="1"/>
  <c r="K37" i="1"/>
  <c r="J37" i="1"/>
  <c r="I37" i="1"/>
  <c r="H37" i="1" s="1"/>
  <c r="K36" i="1"/>
  <c r="J36" i="1"/>
  <c r="I36" i="1"/>
  <c r="K35" i="1"/>
  <c r="J35" i="1"/>
  <c r="I35" i="1"/>
  <c r="K34" i="1"/>
  <c r="J34" i="1"/>
  <c r="I34" i="1"/>
  <c r="K33" i="1"/>
  <c r="J33" i="1"/>
  <c r="I33" i="1"/>
  <c r="K32" i="1"/>
  <c r="J32" i="1"/>
  <c r="I32" i="1"/>
  <c r="H49" i="1" l="1"/>
  <c r="H57" i="1"/>
  <c r="H53" i="1"/>
  <c r="H61" i="1"/>
  <c r="H46" i="1"/>
  <c r="H50" i="1"/>
  <c r="H54" i="1"/>
  <c r="H58" i="1"/>
  <c r="H43" i="1"/>
  <c r="H48" i="1"/>
  <c r="H52" i="1"/>
  <c r="H56" i="1"/>
  <c r="H60" i="1"/>
  <c r="H47" i="1"/>
  <c r="H51" i="1"/>
  <c r="H55" i="1"/>
  <c r="H59" i="1"/>
  <c r="H36" i="1"/>
  <c r="H42" i="1"/>
  <c r="H33" i="1"/>
  <c r="H41" i="1"/>
  <c r="H35" i="1"/>
  <c r="H40" i="1"/>
  <c r="H34" i="1"/>
  <c r="H38" i="1"/>
  <c r="H39" i="1"/>
  <c r="H44" i="1"/>
  <c r="H32" i="1"/>
</calcChain>
</file>

<file path=xl/sharedStrings.xml><?xml version="1.0" encoding="utf-8"?>
<sst xmlns="http://schemas.openxmlformats.org/spreadsheetml/2006/main" count="50" uniqueCount="50">
  <si>
    <t>No.</t>
  </si>
  <si>
    <t>コード</t>
  </si>
  <si>
    <t>製品名</t>
  </si>
  <si>
    <t>はい</t>
    <phoneticPr fontId="1"/>
  </si>
  <si>
    <t>いいえ</t>
    <phoneticPr fontId="1"/>
  </si>
  <si>
    <t>閉鎖系</t>
    <phoneticPr fontId="1"/>
  </si>
  <si>
    <t>開放系</t>
    <phoneticPr fontId="1"/>
  </si>
  <si>
    <t>比較的多量</t>
    <phoneticPr fontId="1"/>
  </si>
  <si>
    <t>少量又は無し</t>
    <phoneticPr fontId="1"/>
  </si>
  <si>
    <t>後工程で除去される</t>
    <phoneticPr fontId="1"/>
  </si>
  <si>
    <t>後工程無し・後工程で除去不可</t>
    <phoneticPr fontId="1"/>
  </si>
  <si>
    <t>会社名</t>
    <phoneticPr fontId="1"/>
  </si>
  <si>
    <t>部署名</t>
    <phoneticPr fontId="1"/>
  </si>
  <si>
    <t>担当者名</t>
    <phoneticPr fontId="1"/>
  </si>
  <si>
    <t>TEL</t>
    <phoneticPr fontId="1"/>
  </si>
  <si>
    <t>E-mail</t>
    <phoneticPr fontId="1"/>
  </si>
  <si>
    <t>高</t>
    <rPh sb="0" eb="1">
      <t>コウ</t>
    </rPh>
    <phoneticPr fontId="1"/>
  </si>
  <si>
    <t>情報レベル
ポイント</t>
    <rPh sb="0" eb="2">
      <t>ジョウホウ</t>
    </rPh>
    <phoneticPr fontId="1"/>
  </si>
  <si>
    <t>潤滑剤の使用形態</t>
    <phoneticPr fontId="1"/>
  </si>
  <si>
    <t>【チェック１】※必須
潤滑剤を製品へ意図的に組み込んでいるか？</t>
    <rPh sb="8" eb="10">
      <t>ヒッス</t>
    </rPh>
    <rPh sb="11" eb="14">
      <t>ジュンカツザイ</t>
    </rPh>
    <rPh sb="15" eb="17">
      <t>セイヒン</t>
    </rPh>
    <rPh sb="18" eb="21">
      <t>イトテキ</t>
    </rPh>
    <rPh sb="22" eb="23">
      <t>ク</t>
    </rPh>
    <rPh sb="24" eb="25">
      <t>コ</t>
    </rPh>
    <phoneticPr fontId="1"/>
  </si>
  <si>
    <t>潤滑剤の製品への接触量又は使用量</t>
    <rPh sb="0" eb="3">
      <t>ジュンカツザイ</t>
    </rPh>
    <phoneticPr fontId="1"/>
  </si>
  <si>
    <t>製品の後工程処理について</t>
    <rPh sb="0" eb="2">
      <t>セイヒン</t>
    </rPh>
    <phoneticPr fontId="1"/>
  </si>
  <si>
    <t>※製品数が多く行数が足りない場合、以下にコピーして使用してください</t>
    <rPh sb="1" eb="4">
      <t>セイヒンスウ</t>
    </rPh>
    <rPh sb="5" eb="6">
      <t>オオ</t>
    </rPh>
    <rPh sb="7" eb="8">
      <t>ギョウ</t>
    </rPh>
    <rPh sb="8" eb="9">
      <t>スウ</t>
    </rPh>
    <rPh sb="10" eb="11">
      <t>タ</t>
    </rPh>
    <rPh sb="14" eb="16">
      <t>バアイ</t>
    </rPh>
    <rPh sb="17" eb="19">
      <t>イカ</t>
    </rPh>
    <rPh sb="25" eb="27">
      <t>シヨウ</t>
    </rPh>
    <phoneticPr fontId="1"/>
  </si>
  <si>
    <t>GADSL</t>
    <phoneticPr fontId="1"/>
  </si>
  <si>
    <t>chemSHERPA-shci</t>
    <phoneticPr fontId="1"/>
  </si>
  <si>
    <t>潤滑剤ユーザーの潤滑剤 川上情報提供シート</t>
    <phoneticPr fontId="1"/>
  </si>
  <si>
    <t>製品含有化学物質の管理および情報伝達・開示に関するガイダンス 潤滑剤[各種オイル、各種グリース編]（第1版）</t>
    <phoneticPr fontId="1"/>
  </si>
  <si>
    <t>https://chemsherpa.net/news/jamp/?p=2725</t>
    <phoneticPr fontId="1"/>
  </si>
  <si>
    <t>不明な点等ございましたら以下に直接コンタクトください。</t>
    <rPh sb="0" eb="2">
      <t>フメイ</t>
    </rPh>
    <rPh sb="3" eb="5">
      <t>テンナド</t>
    </rPh>
    <rPh sb="12" eb="14">
      <t>イカ</t>
    </rPh>
    <rPh sb="15" eb="17">
      <t>チョクセツ</t>
    </rPh>
    <phoneticPr fontId="1"/>
  </si>
  <si>
    <t>一般社団法人潤滑油協会（JALOS）では、上記の状況について広く産業界の皆様にご理解いただくために、JAMP（アーティクルマネジメント協議会）と共同で潤滑剤の化学物質管理情報伝達に関するガイダンスを発行いたしました。つきましては今回ご依頼の調査について、潤滑剤ガイダンスを参照いただくと共に以下の情報提供をお願いいたします。</t>
    <rPh sb="0" eb="6">
      <t>イッパンシャダンホウジン</t>
    </rPh>
    <rPh sb="6" eb="8">
      <t>ジュンカツ</t>
    </rPh>
    <rPh sb="8" eb="9">
      <t>ユ</t>
    </rPh>
    <rPh sb="9" eb="11">
      <t>キョウカイ</t>
    </rPh>
    <rPh sb="21" eb="23">
      <t>ジョウキ</t>
    </rPh>
    <rPh sb="24" eb="26">
      <t>ジョウキョウ</t>
    </rPh>
    <rPh sb="30" eb="31">
      <t>ヒロ</t>
    </rPh>
    <rPh sb="32" eb="35">
      <t>サンギョウカイ</t>
    </rPh>
    <rPh sb="36" eb="38">
      <t>ミナサマ</t>
    </rPh>
    <rPh sb="40" eb="42">
      <t>リカイ</t>
    </rPh>
    <rPh sb="67" eb="70">
      <t>キョウギカイ</t>
    </rPh>
    <rPh sb="72" eb="74">
      <t>キョウドウ</t>
    </rPh>
    <rPh sb="75" eb="78">
      <t>ジュンカツザイ</t>
    </rPh>
    <rPh sb="79" eb="87">
      <t>カガクブッシツカンリジョウホウ</t>
    </rPh>
    <rPh sb="87" eb="89">
      <t>デンタツ</t>
    </rPh>
    <rPh sb="90" eb="91">
      <t>カン</t>
    </rPh>
    <rPh sb="99" eb="101">
      <t>ハッコウ</t>
    </rPh>
    <rPh sb="114" eb="116">
      <t>コンカイ</t>
    </rPh>
    <rPh sb="117" eb="119">
      <t>イライ</t>
    </rPh>
    <rPh sb="120" eb="122">
      <t>チョウサ</t>
    </rPh>
    <rPh sb="127" eb="130">
      <t>ジュンカツザイ</t>
    </rPh>
    <rPh sb="136" eb="138">
      <t>サンショウ</t>
    </rPh>
    <rPh sb="143" eb="144">
      <t>トモ</t>
    </rPh>
    <rPh sb="145" eb="147">
      <t>イカ</t>
    </rPh>
    <rPh sb="148" eb="152">
      <t>ジョウホウテイキョウ</t>
    </rPh>
    <rPh sb="154" eb="155">
      <t>ネガ</t>
    </rPh>
    <phoneticPr fontId="1"/>
  </si>
  <si>
    <t>RoHS指令10物質群</t>
    <rPh sb="4" eb="6">
      <t>シレイ</t>
    </rPh>
    <rPh sb="8" eb="11">
      <t>ブッシツグン</t>
    </rPh>
    <phoneticPr fontId="1"/>
  </si>
  <si>
    <t>REACH規則SVHC(高懸念物質)</t>
    <rPh sb="5" eb="7">
      <t>キソク</t>
    </rPh>
    <rPh sb="12" eb="17">
      <t>コウケネンブッシツ</t>
    </rPh>
    <phoneticPr fontId="1"/>
  </si>
  <si>
    <t>米国TSCA-PBT5物質群</t>
    <rPh sb="0" eb="2">
      <t>ベイコク</t>
    </rPh>
    <rPh sb="11" eb="14">
      <t>ブッシツグン</t>
    </rPh>
    <phoneticPr fontId="1"/>
  </si>
  <si>
    <t>その他(調査対象リストを添付ください)</t>
    <rPh sb="4" eb="8">
      <t>チョウサタイショウ</t>
    </rPh>
    <rPh sb="12" eb="14">
      <t>テンプ</t>
    </rPh>
    <phoneticPr fontId="1"/>
  </si>
  <si>
    <t>調査対象化学物質について</t>
    <rPh sb="4" eb="8">
      <t>カガクブッシツ</t>
    </rPh>
    <phoneticPr fontId="1"/>
  </si>
  <si>
    <t>（様式：潤滑剤の製品含有化学物質 情報提供請求シート）</t>
    <phoneticPr fontId="1"/>
  </si>
  <si>
    <t>ご依頼いただきましたchemSHERPA請求につきまして、情報開示のために以下情報提供をお願いいたします。</t>
    <rPh sb="1" eb="3">
      <t>イライ</t>
    </rPh>
    <rPh sb="20" eb="22">
      <t>セイキュウ</t>
    </rPh>
    <rPh sb="29" eb="33">
      <t>ジョウホウカイジ</t>
    </rPh>
    <rPh sb="37" eb="39">
      <t>イカ</t>
    </rPh>
    <rPh sb="39" eb="41">
      <t>ジョウホウ</t>
    </rPh>
    <rPh sb="41" eb="43">
      <t>テイキョウ</t>
    </rPh>
    <rPh sb="45" eb="46">
      <t>ネガ</t>
    </rPh>
    <phoneticPr fontId="1"/>
  </si>
  <si>
    <t>chemSHERPAは『製品含有化学物質管理のための情報伝達ツール』であり、弊社納入製品すべてについて適用することは企業秘密の観点から困難です。</t>
    <rPh sb="12" eb="22">
      <t>セイヒンガンユウカガクブッシツカンリ</t>
    </rPh>
    <rPh sb="26" eb="30">
      <t>ジョウホウデンタツ</t>
    </rPh>
    <phoneticPr fontId="1"/>
  </si>
  <si>
    <t>またchemSHERPAでは非常に多くの化学物質が対象となっており企業秘密保護の観点からも開示対象の絞り込みを希望いたします。</t>
    <rPh sb="37" eb="39">
      <t>ホゴ</t>
    </rPh>
    <rPh sb="40" eb="42">
      <t>カンテン</t>
    </rPh>
    <rPh sb="45" eb="49">
      <t>カイジタイショウ</t>
    </rPh>
    <rPh sb="50" eb="51">
      <t>シボ</t>
    </rPh>
    <rPh sb="52" eb="53">
      <t>コ</t>
    </rPh>
    <rPh sb="55" eb="57">
      <t>キボウ</t>
    </rPh>
    <phoneticPr fontId="1"/>
  </si>
  <si>
    <t>原則として需要家様製品に組み込まれているもの、あるいは情報伝達の優先度の高いものを優先させてください。</t>
    <rPh sb="0" eb="2">
      <t>ゲンソク</t>
    </rPh>
    <rPh sb="5" eb="11">
      <t>ジュヨウカサマセイヒン</t>
    </rPh>
    <rPh sb="12" eb="13">
      <t>ク</t>
    </rPh>
    <rPh sb="14" eb="15">
      <t>コ</t>
    </rPh>
    <rPh sb="27" eb="31">
      <t>ジョウホウデンタツ</t>
    </rPh>
    <rPh sb="32" eb="35">
      <t>ユウセンド</t>
    </rPh>
    <rPh sb="36" eb="37">
      <t>タカ</t>
    </rPh>
    <rPh sb="41" eb="43">
      <t>ユウセン</t>
    </rPh>
    <phoneticPr fontId="1"/>
  </si>
  <si>
    <t>設備機械油／金属加工油など需要家様製品に残存しないものは「RoHS指令10物質群」「REACH規則 SVHC」など調査範囲の限定を希望いたします。</t>
    <rPh sb="33" eb="35">
      <t>シレイ</t>
    </rPh>
    <rPh sb="37" eb="40">
      <t>ブッシツグン</t>
    </rPh>
    <rPh sb="47" eb="49">
      <t>キソク</t>
    </rPh>
    <rPh sb="57" eb="61">
      <t>チョウサハンイ</t>
    </rPh>
    <rPh sb="62" eb="64">
      <t>ゲンテイ</t>
    </rPh>
    <rPh sb="65" eb="67">
      <t>キボウ</t>
    </rPh>
    <phoneticPr fontId="1"/>
  </si>
  <si>
    <t>（※どうしてもchemSHERPAによる回答が必要な場合は個社間で調整させていただくことを希望します）</t>
    <rPh sb="20" eb="22">
      <t>カイトウ</t>
    </rPh>
    <rPh sb="23" eb="25">
      <t>ヒツヨウ</t>
    </rPh>
    <rPh sb="26" eb="28">
      <t>バアイ</t>
    </rPh>
    <rPh sb="29" eb="32">
      <t>コシャカン</t>
    </rPh>
    <rPh sb="33" eb="35">
      <t>チョウセイ</t>
    </rPh>
    <rPh sb="45" eb="47">
      <t>キボウ</t>
    </rPh>
    <phoneticPr fontId="1"/>
  </si>
  <si>
    <t>担当者名</t>
    <rPh sb="0" eb="4">
      <t>タントウシャメイ</t>
    </rPh>
    <phoneticPr fontId="1"/>
  </si>
  <si>
    <t>会社名／部門名</t>
    <rPh sb="0" eb="3">
      <t>カイシャメイ</t>
    </rPh>
    <rPh sb="4" eb="7">
      <t>ブモンメイ</t>
    </rPh>
    <phoneticPr fontId="1"/>
  </si>
  <si>
    <t>Ｅメール／電話番号等</t>
    <rPh sb="5" eb="10">
      <t>デンワバンゴウトウ</t>
    </rPh>
    <phoneticPr fontId="1"/>
  </si>
  <si>
    <t>色付け部分について調査依頼元が記入してください</t>
    <rPh sb="0" eb="2">
      <t>イロツ</t>
    </rPh>
    <rPh sb="3" eb="5">
      <t>ブブン</t>
    </rPh>
    <rPh sb="9" eb="14">
      <t>チョウサイライモト</t>
    </rPh>
    <rPh sb="15" eb="17">
      <t>キニュウ</t>
    </rPh>
    <phoneticPr fontId="1"/>
  </si>
  <si>
    <t xml:space="preserve">【備考／コメント等 自由記述欄（chemSHERPAによる回答が必要な場合は理由を明記ください）】
</t>
    <rPh sb="8" eb="9">
      <t>トウ</t>
    </rPh>
    <rPh sb="10" eb="14">
      <t>ジユウキジュツ</t>
    </rPh>
    <rPh sb="38" eb="40">
      <t>リユウ</t>
    </rPh>
    <rPh sb="41" eb="43">
      <t>メイキ</t>
    </rPh>
    <phoneticPr fontId="1"/>
  </si>
  <si>
    <r>
      <t>【チェック2】</t>
    </r>
    <r>
      <rPr>
        <sz val="9"/>
        <color rgb="FFFF0000"/>
        <rFont val="MS UI Gothic"/>
        <family val="3"/>
        <charset val="128"/>
      </rPr>
      <t>※チェック１が「いいえ」の場合のみ：以下から回答してください</t>
    </r>
    <rPh sb="29" eb="31">
      <t>カイトウ</t>
    </rPh>
    <phoneticPr fontId="1"/>
  </si>
  <si>
    <t>v.1/20221125</t>
    <phoneticPr fontId="1"/>
  </si>
  <si>
    <t>※品質保証部門・化学物質管理部門などchemSHERPA担当部門ご担当者による記入を希望します</t>
    <rPh sb="5" eb="7">
      <t>ブモン</t>
    </rPh>
    <rPh sb="28" eb="32">
      <t>タントウブモン</t>
    </rPh>
    <rPh sb="33" eb="36">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</si>
</sst>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font>
      <sz val="11"/>
      <color theme="1"/>
      <name val="MS ゴシック"/>
      <family val="2"/>
      <charset val="128"/>
    </font>
    <font>
      <sz val="6"/>
      <name val="MS ゴシック"/>
      <family val="2"/>
      <charset val="128"/>
    </font>
    <font>
      <sz val="11"/>
      <color theme="1"/>
      <name val="MS UI Gothic"/>
      <family val="3"/>
      <charset val="128"/>
    </font>
    <font>
      <sz val="11"/>
      <color rgb="FFFF0000"/>
      <name val="MS UI Gothic"/>
      <family val="3"/>
      <charset val="128"/>
    </font>
    <font>
      <b/>
      <sz val="11"/>
      <color rgb="FFFF0000"/>
      <name val="MS UI Gothic"/>
      <family val="3"/>
      <charset val="128"/>
    </font>
    <font>
      <sz val="9"/>
      <color rgb="FFFF0000"/>
      <name val="MS UI Gothic"/>
      <family val="3"/>
      <charset val="128"/>
    </font>
    <font>
      <u/>
      <sz val="11"/>
      <color theme="10"/>
      <name val="MS ゴシック"/>
      <family val="2"/>
      <charset val="128"/>
    </font>
    <font>
      <u/>
      <sz val="11"/>
      <color theme="10"/>
      <name val="MS UI Gothic"/>
      <family val="3"/>
      <charset val="128"/>
    </font>
    <font>
      <sz val="20"/>
      <color theme="1"/>
      <name val="MS UI Gothic"/>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1" xfId="0" applyFont="1" applyFill="1" applyBorder="1">
      <alignment vertical="center"/>
    </xf>
    <xf numFmtId="0" fontId="2" fillId="0" borderId="1" xfId="0" applyFont="1" applyBorder="1" applyAlignment="1">
      <alignment horizontal="left" vertical="center"/>
    </xf>
    <xf numFmtId="176" fontId="2" fillId="0" borderId="0" xfId="0" applyNumberFormat="1" applyFont="1" applyAlignment="1">
      <alignment horizontal="righ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0" xfId="0" applyFont="1" applyBorder="1">
      <alignment vertical="center"/>
    </xf>
    <xf numFmtId="0" fontId="2" fillId="0" borderId="20" xfId="0" applyFont="1" applyBorder="1">
      <alignment vertical="center"/>
    </xf>
    <xf numFmtId="0" fontId="2" fillId="0" borderId="21" xfId="0" applyFont="1" applyBorder="1">
      <alignment vertical="center"/>
    </xf>
    <xf numFmtId="0" fontId="7" fillId="0" borderId="15" xfId="1" applyFont="1" applyBorder="1">
      <alignment vertical="center"/>
    </xf>
    <xf numFmtId="0" fontId="2" fillId="0" borderId="22" xfId="0" applyFont="1" applyBorder="1">
      <alignment vertical="center"/>
    </xf>
    <xf numFmtId="0" fontId="8" fillId="0" borderId="0" xfId="0" applyFont="1">
      <alignment vertical="center"/>
    </xf>
    <xf numFmtId="0" fontId="2" fillId="0" borderId="1" xfId="0" applyFont="1" applyFill="1" applyBorder="1">
      <alignmen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3"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emsherpa.net/news/jamp/?p=27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tabSelected="1" zoomScaleNormal="100" workbookViewId="0"/>
  </sheetViews>
  <sheetFormatPr defaultRowHeight="13.2"/>
  <cols>
    <col min="1" max="1" width="9.5546875" style="2" bestFit="1" customWidth="1"/>
    <col min="2" max="2" width="8.88671875" style="2"/>
    <col min="3" max="3" width="33.88671875" style="2" customWidth="1"/>
    <col min="4" max="4" width="23.77734375" style="2" customWidth="1"/>
    <col min="5" max="7" width="17" style="2" customWidth="1"/>
    <col min="8" max="8" width="11" style="5" customWidth="1"/>
    <col min="9" max="16384" width="8.88671875" style="2"/>
  </cols>
  <sheetData>
    <row r="1" spans="1:7" ht="23.4">
      <c r="A1" s="19" t="s">
        <v>25</v>
      </c>
      <c r="G1" s="9" t="s">
        <v>48</v>
      </c>
    </row>
    <row r="3" spans="1:7">
      <c r="A3" s="2" t="s">
        <v>36</v>
      </c>
    </row>
    <row r="5" spans="1:7">
      <c r="A5" s="2" t="s">
        <v>37</v>
      </c>
    </row>
    <row r="6" spans="1:7">
      <c r="A6" s="2" t="s">
        <v>38</v>
      </c>
    </row>
    <row r="7" spans="1:7">
      <c r="A7" s="2" t="s">
        <v>39</v>
      </c>
    </row>
    <row r="8" spans="1:7">
      <c r="A8" s="2" t="s">
        <v>40</v>
      </c>
    </row>
    <row r="9" spans="1:7">
      <c r="A9" s="2" t="s">
        <v>41</v>
      </c>
    </row>
    <row r="10" spans="1:7" ht="13.8" thickBot="1"/>
    <row r="11" spans="1:7">
      <c r="A11" s="24" t="s">
        <v>26</v>
      </c>
      <c r="B11" s="25"/>
      <c r="C11" s="25"/>
      <c r="D11" s="25"/>
      <c r="E11" s="25"/>
      <c r="F11" s="25"/>
      <c r="G11" s="26"/>
    </row>
    <row r="12" spans="1:7" ht="39.6" customHeight="1">
      <c r="A12" s="21" t="s">
        <v>29</v>
      </c>
      <c r="B12" s="22"/>
      <c r="C12" s="22"/>
      <c r="D12" s="22"/>
      <c r="E12" s="22"/>
      <c r="F12" s="22"/>
      <c r="G12" s="23"/>
    </row>
    <row r="13" spans="1:7" ht="13.8" thickBot="1">
      <c r="A13" s="27" t="s">
        <v>27</v>
      </c>
      <c r="B13" s="28"/>
      <c r="C13" s="28"/>
      <c r="D13" s="28"/>
      <c r="E13" s="28"/>
      <c r="F13" s="28"/>
      <c r="G13" s="29"/>
    </row>
    <row r="15" spans="1:7">
      <c r="E15" s="10" t="s">
        <v>28</v>
      </c>
      <c r="F15" s="11"/>
      <c r="G15" s="12"/>
    </row>
    <row r="16" spans="1:7">
      <c r="E16" s="13" t="s">
        <v>42</v>
      </c>
      <c r="F16" s="14"/>
      <c r="G16" s="15"/>
    </row>
    <row r="17" spans="1:11">
      <c r="E17" s="13" t="s">
        <v>43</v>
      </c>
      <c r="F17" s="14"/>
      <c r="G17" s="15"/>
    </row>
    <row r="18" spans="1:11">
      <c r="E18" s="16" t="s">
        <v>44</v>
      </c>
      <c r="F18" s="17"/>
      <c r="G18" s="18"/>
    </row>
    <row r="20" spans="1:11">
      <c r="A20" s="7"/>
      <c r="B20" s="2" t="s">
        <v>45</v>
      </c>
    </row>
    <row r="22" spans="1:11">
      <c r="A22" s="30" t="s">
        <v>34</v>
      </c>
      <c r="B22" s="31"/>
      <c r="C22" s="32"/>
      <c r="D22" s="7"/>
    </row>
    <row r="23" spans="1:11">
      <c r="A23" s="8" t="s">
        <v>11</v>
      </c>
      <c r="B23" s="37"/>
      <c r="C23" s="37"/>
      <c r="D23" s="37"/>
      <c r="E23" s="37"/>
      <c r="F23" s="37"/>
      <c r="G23" s="37"/>
    </row>
    <row r="24" spans="1:11">
      <c r="A24" s="8" t="s">
        <v>12</v>
      </c>
      <c r="B24" s="37" t="s">
        <v>49</v>
      </c>
      <c r="C24" s="37"/>
      <c r="D24" s="37"/>
      <c r="E24" s="37"/>
      <c r="F24" s="37"/>
      <c r="G24" s="37"/>
    </row>
    <row r="25" spans="1:11">
      <c r="A25" s="8" t="s">
        <v>13</v>
      </c>
      <c r="B25" s="37"/>
      <c r="C25" s="37"/>
      <c r="D25" s="37"/>
      <c r="E25" s="37"/>
      <c r="F25" s="37"/>
      <c r="G25" s="37"/>
    </row>
    <row r="26" spans="1:11">
      <c r="A26" s="8" t="s">
        <v>14</v>
      </c>
      <c r="B26" s="37"/>
      <c r="C26" s="37"/>
      <c r="D26" s="37"/>
      <c r="E26" s="37"/>
      <c r="F26" s="37"/>
      <c r="G26" s="37"/>
    </row>
    <row r="27" spans="1:11">
      <c r="A27" s="8" t="s">
        <v>15</v>
      </c>
      <c r="B27" s="37"/>
      <c r="C27" s="37"/>
      <c r="D27" s="37"/>
      <c r="E27" s="37"/>
      <c r="F27" s="37"/>
      <c r="G27" s="37"/>
    </row>
    <row r="28" spans="1:11" ht="62.4" customHeight="1">
      <c r="A28" s="38" t="s">
        <v>46</v>
      </c>
      <c r="B28" s="39"/>
      <c r="C28" s="39"/>
      <c r="D28" s="39"/>
      <c r="E28" s="39"/>
      <c r="F28" s="39"/>
      <c r="G28" s="39"/>
    </row>
    <row r="29" spans="1:11">
      <c r="A29" s="1"/>
    </row>
    <row r="30" spans="1:11">
      <c r="A30" s="33" t="s">
        <v>0</v>
      </c>
      <c r="B30" s="33" t="s">
        <v>1</v>
      </c>
      <c r="C30" s="33" t="s">
        <v>2</v>
      </c>
      <c r="D30" s="35" t="s">
        <v>19</v>
      </c>
      <c r="E30" s="40" t="s">
        <v>47</v>
      </c>
      <c r="F30" s="41"/>
      <c r="G30" s="42"/>
    </row>
    <row r="31" spans="1:11" ht="26.4">
      <c r="A31" s="34"/>
      <c r="B31" s="34"/>
      <c r="C31" s="34"/>
      <c r="D31" s="36"/>
      <c r="E31" s="4" t="s">
        <v>18</v>
      </c>
      <c r="F31" s="4" t="s">
        <v>20</v>
      </c>
      <c r="G31" s="4" t="s">
        <v>21</v>
      </c>
      <c r="H31" s="6" t="s">
        <v>17</v>
      </c>
    </row>
    <row r="32" spans="1:11">
      <c r="A32" s="3">
        <v>1</v>
      </c>
      <c r="B32" s="20"/>
      <c r="C32" s="20"/>
      <c r="D32" s="7"/>
      <c r="E32" s="7"/>
      <c r="F32" s="7"/>
      <c r="G32" s="7"/>
      <c r="H32" s="5" t="str">
        <f>IFERROR(IF(D32="はい","高",IF((I32)*J32*K32&gt;14,"高",IF((I32)*J32*K32&gt;4,"中","低"))),"")</f>
        <v/>
      </c>
      <c r="I32" s="2" t="str">
        <f>IFERROR(VLOOKUP(E32,Sheet2!$A$3:$B$4,2,FALSE),"")</f>
        <v/>
      </c>
      <c r="J32" s="2" t="str">
        <f>IFERROR(VLOOKUP(F32,Sheet2!$A$5:$B$6,2,FALSE),"")</f>
        <v/>
      </c>
      <c r="K32" s="2" t="str">
        <f>IFERROR(VLOOKUP(G32,Sheet2!$A$7:$B$8,2,FALSE),"")</f>
        <v/>
      </c>
    </row>
    <row r="33" spans="1:11">
      <c r="A33" s="3">
        <v>2</v>
      </c>
      <c r="B33" s="20"/>
      <c r="C33" s="20"/>
      <c r="D33" s="7"/>
      <c r="E33" s="7"/>
      <c r="F33" s="7"/>
      <c r="G33" s="7"/>
      <c r="H33" s="5" t="str">
        <f t="shared" ref="H33:H61" si="0">IFERROR(IF(D33="はい","高",IF((I33)*J33*K33&gt;14,"高",IF((I33)*J33*K33&gt;4,"中","低"))),"")</f>
        <v/>
      </c>
      <c r="I33" s="2" t="str">
        <f>IFERROR(VLOOKUP(E33,Sheet2!$A$3:$B$4,2,FALSE),"")</f>
        <v/>
      </c>
      <c r="J33" s="2" t="str">
        <f>IFERROR(VLOOKUP(F33,Sheet2!$A$5:$B$6,2,FALSE),"")</f>
        <v/>
      </c>
      <c r="K33" s="2" t="str">
        <f>IFERROR(VLOOKUP(G33,Sheet2!$A$7:$B$8,2,FALSE),"")</f>
        <v/>
      </c>
    </row>
    <row r="34" spans="1:11">
      <c r="A34" s="3">
        <v>3</v>
      </c>
      <c r="B34" s="20"/>
      <c r="C34" s="20"/>
      <c r="D34" s="7"/>
      <c r="E34" s="7"/>
      <c r="F34" s="7"/>
      <c r="G34" s="7"/>
      <c r="H34" s="5" t="str">
        <f t="shared" si="0"/>
        <v/>
      </c>
      <c r="I34" s="2" t="str">
        <f>IFERROR(VLOOKUP(E34,Sheet2!$A$3:$B$4,2,FALSE),"")</f>
        <v/>
      </c>
      <c r="J34" s="2" t="str">
        <f>IFERROR(VLOOKUP(F34,Sheet2!$A$5:$B$6,2,FALSE),"")</f>
        <v/>
      </c>
      <c r="K34" s="2" t="str">
        <f>IFERROR(VLOOKUP(G34,Sheet2!$A$7:$B$8,2,FALSE),"")</f>
        <v/>
      </c>
    </row>
    <row r="35" spans="1:11">
      <c r="A35" s="3">
        <v>4</v>
      </c>
      <c r="B35" s="20"/>
      <c r="C35" s="20"/>
      <c r="D35" s="7"/>
      <c r="E35" s="7"/>
      <c r="F35" s="7"/>
      <c r="G35" s="7"/>
      <c r="H35" s="5" t="str">
        <f t="shared" si="0"/>
        <v/>
      </c>
      <c r="I35" s="2" t="str">
        <f>IFERROR(VLOOKUP(E35,Sheet2!$A$3:$B$4,2,FALSE),"")</f>
        <v/>
      </c>
      <c r="J35" s="2" t="str">
        <f>IFERROR(VLOOKUP(F35,Sheet2!$A$5:$B$6,2,FALSE),"")</f>
        <v/>
      </c>
      <c r="K35" s="2" t="str">
        <f>IFERROR(VLOOKUP(G35,Sheet2!$A$7:$B$8,2,FALSE),"")</f>
        <v/>
      </c>
    </row>
    <row r="36" spans="1:11">
      <c r="A36" s="3">
        <v>5</v>
      </c>
      <c r="B36" s="20"/>
      <c r="C36" s="20"/>
      <c r="D36" s="7"/>
      <c r="E36" s="7"/>
      <c r="F36" s="7"/>
      <c r="G36" s="7"/>
      <c r="H36" s="5" t="str">
        <f t="shared" si="0"/>
        <v/>
      </c>
      <c r="I36" s="2" t="str">
        <f>IFERROR(VLOOKUP(E36,Sheet2!$A$3:$B$4,2,FALSE),"")</f>
        <v/>
      </c>
      <c r="J36" s="2" t="str">
        <f>IFERROR(VLOOKUP(F36,Sheet2!$A$5:$B$6,2,FALSE),"")</f>
        <v/>
      </c>
      <c r="K36" s="2" t="str">
        <f>IFERROR(VLOOKUP(G36,Sheet2!$A$7:$B$8,2,FALSE),"")</f>
        <v/>
      </c>
    </row>
    <row r="37" spans="1:11">
      <c r="A37" s="3">
        <v>6</v>
      </c>
      <c r="B37" s="20"/>
      <c r="C37" s="20"/>
      <c r="D37" s="7"/>
      <c r="E37" s="7"/>
      <c r="F37" s="7"/>
      <c r="G37" s="7"/>
      <c r="H37" s="5" t="str">
        <f t="shared" si="0"/>
        <v/>
      </c>
      <c r="I37" s="2" t="str">
        <f>IFERROR(VLOOKUP(E37,Sheet2!$A$3:$B$4,2,FALSE),"")</f>
        <v/>
      </c>
      <c r="J37" s="2" t="str">
        <f>IFERROR(VLOOKUP(F37,Sheet2!$A$5:$B$6,2,FALSE),"")</f>
        <v/>
      </c>
      <c r="K37" s="2" t="str">
        <f>IFERROR(VLOOKUP(G37,Sheet2!$A$7:$B$8,2,FALSE),"")</f>
        <v/>
      </c>
    </row>
    <row r="38" spans="1:11">
      <c r="A38" s="3">
        <v>7</v>
      </c>
      <c r="B38" s="20"/>
      <c r="C38" s="20"/>
      <c r="D38" s="7"/>
      <c r="E38" s="7"/>
      <c r="F38" s="7"/>
      <c r="G38" s="7"/>
      <c r="H38" s="5" t="str">
        <f t="shared" si="0"/>
        <v/>
      </c>
      <c r="I38" s="2" t="str">
        <f>IFERROR(VLOOKUP(E38,Sheet2!$A$3:$B$4,2,FALSE),"")</f>
        <v/>
      </c>
      <c r="J38" s="2" t="str">
        <f>IFERROR(VLOOKUP(F38,Sheet2!$A$5:$B$6,2,FALSE),"")</f>
        <v/>
      </c>
      <c r="K38" s="2" t="str">
        <f>IFERROR(VLOOKUP(G38,Sheet2!$A$7:$B$8,2,FALSE),"")</f>
        <v/>
      </c>
    </row>
    <row r="39" spans="1:11">
      <c r="A39" s="3">
        <v>8</v>
      </c>
      <c r="B39" s="20"/>
      <c r="C39" s="20"/>
      <c r="D39" s="7"/>
      <c r="E39" s="7"/>
      <c r="F39" s="7"/>
      <c r="G39" s="7"/>
      <c r="H39" s="5" t="str">
        <f t="shared" si="0"/>
        <v/>
      </c>
      <c r="I39" s="2" t="str">
        <f>IFERROR(VLOOKUP(E39,Sheet2!$A$3:$B$4,2,FALSE),"")</f>
        <v/>
      </c>
      <c r="J39" s="2" t="str">
        <f>IFERROR(VLOOKUP(F39,Sheet2!$A$5:$B$6,2,FALSE),"")</f>
        <v/>
      </c>
      <c r="K39" s="2" t="str">
        <f>IFERROR(VLOOKUP(G39,Sheet2!$A$7:$B$8,2,FALSE),"")</f>
        <v/>
      </c>
    </row>
    <row r="40" spans="1:11">
      <c r="A40" s="3">
        <v>9</v>
      </c>
      <c r="B40" s="20"/>
      <c r="C40" s="20"/>
      <c r="D40" s="7"/>
      <c r="E40" s="7"/>
      <c r="F40" s="7"/>
      <c r="G40" s="7"/>
      <c r="H40" s="5" t="str">
        <f t="shared" si="0"/>
        <v/>
      </c>
      <c r="I40" s="2" t="str">
        <f>IFERROR(VLOOKUP(E40,Sheet2!$A$3:$B$4,2,FALSE),"")</f>
        <v/>
      </c>
      <c r="J40" s="2" t="str">
        <f>IFERROR(VLOOKUP(F40,Sheet2!$A$5:$B$6,2,FALSE),"")</f>
        <v/>
      </c>
      <c r="K40" s="2" t="str">
        <f>IFERROR(VLOOKUP(G40,Sheet2!$A$7:$B$8,2,FALSE),"")</f>
        <v/>
      </c>
    </row>
    <row r="41" spans="1:11">
      <c r="A41" s="3">
        <v>10</v>
      </c>
      <c r="B41" s="20"/>
      <c r="C41" s="20"/>
      <c r="D41" s="7"/>
      <c r="E41" s="7"/>
      <c r="F41" s="7"/>
      <c r="G41" s="7"/>
      <c r="H41" s="5" t="str">
        <f t="shared" si="0"/>
        <v/>
      </c>
      <c r="I41" s="2" t="str">
        <f>IFERROR(VLOOKUP(E41,Sheet2!$A$3:$B$4,2,FALSE),"")</f>
        <v/>
      </c>
      <c r="J41" s="2" t="str">
        <f>IFERROR(VLOOKUP(F41,Sheet2!$A$5:$B$6,2,FALSE),"")</f>
        <v/>
      </c>
      <c r="K41" s="2" t="str">
        <f>IFERROR(VLOOKUP(G41,Sheet2!$A$7:$B$8,2,FALSE),"")</f>
        <v/>
      </c>
    </row>
    <row r="42" spans="1:11">
      <c r="A42" s="3">
        <v>11</v>
      </c>
      <c r="B42" s="20"/>
      <c r="C42" s="20"/>
      <c r="D42" s="7"/>
      <c r="E42" s="7"/>
      <c r="F42" s="7"/>
      <c r="G42" s="7"/>
      <c r="H42" s="5" t="str">
        <f t="shared" si="0"/>
        <v/>
      </c>
      <c r="I42" s="2" t="str">
        <f>IFERROR(VLOOKUP(E42,Sheet2!$A$3:$B$4,2,FALSE),"")</f>
        <v/>
      </c>
      <c r="J42" s="2" t="str">
        <f>IFERROR(VLOOKUP(F42,Sheet2!$A$5:$B$6,2,FALSE),"")</f>
        <v/>
      </c>
      <c r="K42" s="2" t="str">
        <f>IFERROR(VLOOKUP(G42,Sheet2!$A$7:$B$8,2,FALSE),"")</f>
        <v/>
      </c>
    </row>
    <row r="43" spans="1:11">
      <c r="A43" s="3">
        <v>12</v>
      </c>
      <c r="B43" s="20"/>
      <c r="C43" s="20"/>
      <c r="D43" s="7"/>
      <c r="E43" s="7"/>
      <c r="F43" s="7"/>
      <c r="G43" s="7"/>
      <c r="H43" s="5" t="str">
        <f t="shared" si="0"/>
        <v/>
      </c>
      <c r="I43" s="2" t="str">
        <f>IFERROR(VLOOKUP(E43,Sheet2!$A$3:$B$4,2,FALSE),"")</f>
        <v/>
      </c>
      <c r="J43" s="2" t="str">
        <f>IFERROR(VLOOKUP(F43,Sheet2!$A$5:$B$6,2,FALSE),"")</f>
        <v/>
      </c>
      <c r="K43" s="2" t="str">
        <f>IFERROR(VLOOKUP(G43,Sheet2!$A$7:$B$8,2,FALSE),"")</f>
        <v/>
      </c>
    </row>
    <row r="44" spans="1:11">
      <c r="A44" s="3">
        <v>13</v>
      </c>
      <c r="B44" s="20"/>
      <c r="C44" s="20"/>
      <c r="D44" s="7"/>
      <c r="E44" s="7"/>
      <c r="F44" s="7"/>
      <c r="G44" s="7"/>
      <c r="H44" s="5" t="str">
        <f t="shared" si="0"/>
        <v/>
      </c>
      <c r="I44" s="2" t="str">
        <f>IFERROR(VLOOKUP(E44,Sheet2!$A$3:$B$4,2,FALSE),"")</f>
        <v/>
      </c>
      <c r="J44" s="2" t="str">
        <f>IFERROR(VLOOKUP(F44,Sheet2!$A$5:$B$6,2,FALSE),"")</f>
        <v/>
      </c>
      <c r="K44" s="2" t="str">
        <f>IFERROR(VLOOKUP(G44,Sheet2!$A$7:$B$8,2,FALSE),"")</f>
        <v/>
      </c>
    </row>
    <row r="45" spans="1:11">
      <c r="A45" s="3">
        <v>14</v>
      </c>
      <c r="B45" s="20"/>
      <c r="C45" s="20"/>
      <c r="D45" s="7"/>
      <c r="E45" s="7"/>
      <c r="F45" s="7"/>
      <c r="G45" s="7"/>
      <c r="H45" s="5" t="str">
        <f t="shared" si="0"/>
        <v/>
      </c>
      <c r="I45" s="2" t="str">
        <f>IFERROR(VLOOKUP(E45,Sheet2!$A$3:$B$4,2,FALSE),"")</f>
        <v/>
      </c>
      <c r="J45" s="2" t="str">
        <f>IFERROR(VLOOKUP(F45,Sheet2!$A$5:$B$6,2,FALSE),"")</f>
        <v/>
      </c>
      <c r="K45" s="2" t="str">
        <f>IFERROR(VLOOKUP(G45,Sheet2!$A$7:$B$8,2,FALSE),"")</f>
        <v/>
      </c>
    </row>
    <row r="46" spans="1:11">
      <c r="A46" s="3">
        <v>15</v>
      </c>
      <c r="B46" s="20"/>
      <c r="C46" s="20"/>
      <c r="D46" s="7"/>
      <c r="E46" s="7"/>
      <c r="F46" s="7"/>
      <c r="G46" s="7"/>
      <c r="H46" s="5" t="str">
        <f t="shared" si="0"/>
        <v/>
      </c>
      <c r="I46" s="2" t="str">
        <f>IFERROR(VLOOKUP(E46,Sheet2!$A$3:$B$4,2,FALSE),"")</f>
        <v/>
      </c>
      <c r="J46" s="2" t="str">
        <f>IFERROR(VLOOKUP(F46,Sheet2!$A$5:$B$6,2,FALSE),"")</f>
        <v/>
      </c>
      <c r="K46" s="2" t="str">
        <f>IFERROR(VLOOKUP(G46,Sheet2!$A$7:$B$8,2,FALSE),"")</f>
        <v/>
      </c>
    </row>
    <row r="47" spans="1:11">
      <c r="A47" s="3">
        <v>16</v>
      </c>
      <c r="B47" s="20"/>
      <c r="C47" s="20"/>
      <c r="D47" s="7"/>
      <c r="E47" s="7"/>
      <c r="F47" s="7"/>
      <c r="G47" s="7"/>
      <c r="H47" s="5" t="str">
        <f t="shared" si="0"/>
        <v/>
      </c>
      <c r="I47" s="2" t="str">
        <f>IFERROR(VLOOKUP(E47,Sheet2!$A$3:$B$4,2,FALSE),"")</f>
        <v/>
      </c>
      <c r="J47" s="2" t="str">
        <f>IFERROR(VLOOKUP(F47,Sheet2!$A$5:$B$6,2,FALSE),"")</f>
        <v/>
      </c>
      <c r="K47" s="2" t="str">
        <f>IFERROR(VLOOKUP(G47,Sheet2!$A$7:$B$8,2,FALSE),"")</f>
        <v/>
      </c>
    </row>
    <row r="48" spans="1:11">
      <c r="A48" s="3">
        <v>17</v>
      </c>
      <c r="B48" s="20"/>
      <c r="C48" s="20"/>
      <c r="D48" s="7"/>
      <c r="E48" s="7"/>
      <c r="F48" s="7"/>
      <c r="G48" s="7"/>
      <c r="H48" s="5" t="str">
        <f t="shared" si="0"/>
        <v/>
      </c>
      <c r="I48" s="2" t="str">
        <f>IFERROR(VLOOKUP(E48,Sheet2!$A$3:$B$4,2,FALSE),"")</f>
        <v/>
      </c>
      <c r="J48" s="2" t="str">
        <f>IFERROR(VLOOKUP(F48,Sheet2!$A$5:$B$6,2,FALSE),"")</f>
        <v/>
      </c>
      <c r="K48" s="2" t="str">
        <f>IFERROR(VLOOKUP(G48,Sheet2!$A$7:$B$8,2,FALSE),"")</f>
        <v/>
      </c>
    </row>
    <row r="49" spans="1:11">
      <c r="A49" s="3">
        <v>18</v>
      </c>
      <c r="B49" s="20"/>
      <c r="C49" s="20"/>
      <c r="D49" s="7"/>
      <c r="E49" s="7"/>
      <c r="F49" s="7"/>
      <c r="G49" s="7"/>
      <c r="H49" s="5" t="str">
        <f t="shared" si="0"/>
        <v/>
      </c>
      <c r="I49" s="2" t="str">
        <f>IFERROR(VLOOKUP(E49,Sheet2!$A$3:$B$4,2,FALSE),"")</f>
        <v/>
      </c>
      <c r="J49" s="2" t="str">
        <f>IFERROR(VLOOKUP(F49,Sheet2!$A$5:$B$6,2,FALSE),"")</f>
        <v/>
      </c>
      <c r="K49" s="2" t="str">
        <f>IFERROR(VLOOKUP(G49,Sheet2!$A$7:$B$8,2,FALSE),"")</f>
        <v/>
      </c>
    </row>
    <row r="50" spans="1:11">
      <c r="A50" s="3">
        <v>19</v>
      </c>
      <c r="B50" s="20"/>
      <c r="C50" s="20"/>
      <c r="D50" s="7"/>
      <c r="E50" s="7"/>
      <c r="F50" s="7"/>
      <c r="G50" s="7"/>
      <c r="H50" s="5" t="str">
        <f t="shared" si="0"/>
        <v/>
      </c>
      <c r="I50" s="2" t="str">
        <f>IFERROR(VLOOKUP(E50,Sheet2!$A$3:$B$4,2,FALSE),"")</f>
        <v/>
      </c>
      <c r="J50" s="2" t="str">
        <f>IFERROR(VLOOKUP(F50,Sheet2!$A$5:$B$6,2,FALSE),"")</f>
        <v/>
      </c>
      <c r="K50" s="2" t="str">
        <f>IFERROR(VLOOKUP(G50,Sheet2!$A$7:$B$8,2,FALSE),"")</f>
        <v/>
      </c>
    </row>
    <row r="51" spans="1:11">
      <c r="A51" s="3">
        <v>20</v>
      </c>
      <c r="B51" s="20"/>
      <c r="C51" s="20"/>
      <c r="D51" s="7"/>
      <c r="E51" s="7"/>
      <c r="F51" s="7"/>
      <c r="G51" s="7"/>
      <c r="H51" s="5" t="str">
        <f t="shared" si="0"/>
        <v/>
      </c>
      <c r="I51" s="2" t="str">
        <f>IFERROR(VLOOKUP(E51,Sheet2!$A$3:$B$4,2,FALSE),"")</f>
        <v/>
      </c>
      <c r="J51" s="2" t="str">
        <f>IFERROR(VLOOKUP(F51,Sheet2!$A$5:$B$6,2,FALSE),"")</f>
        <v/>
      </c>
      <c r="K51" s="2" t="str">
        <f>IFERROR(VLOOKUP(G51,Sheet2!$A$7:$B$8,2,FALSE),"")</f>
        <v/>
      </c>
    </row>
    <row r="52" spans="1:11">
      <c r="A52" s="3">
        <v>21</v>
      </c>
      <c r="B52" s="20"/>
      <c r="C52" s="20"/>
      <c r="D52" s="7"/>
      <c r="E52" s="7"/>
      <c r="F52" s="7"/>
      <c r="G52" s="7"/>
      <c r="H52" s="5" t="str">
        <f t="shared" si="0"/>
        <v/>
      </c>
      <c r="I52" s="2" t="str">
        <f>IFERROR(VLOOKUP(E52,Sheet2!$A$3:$B$4,2,FALSE),"")</f>
        <v/>
      </c>
      <c r="J52" s="2" t="str">
        <f>IFERROR(VLOOKUP(F52,Sheet2!$A$5:$B$6,2,FALSE),"")</f>
        <v/>
      </c>
      <c r="K52" s="2" t="str">
        <f>IFERROR(VLOOKUP(G52,Sheet2!$A$7:$B$8,2,FALSE),"")</f>
        <v/>
      </c>
    </row>
    <row r="53" spans="1:11">
      <c r="A53" s="3">
        <v>22</v>
      </c>
      <c r="B53" s="20"/>
      <c r="C53" s="20"/>
      <c r="D53" s="7"/>
      <c r="E53" s="7"/>
      <c r="F53" s="7"/>
      <c r="G53" s="7"/>
      <c r="H53" s="5" t="str">
        <f t="shared" si="0"/>
        <v/>
      </c>
      <c r="I53" s="2" t="str">
        <f>IFERROR(VLOOKUP(E53,Sheet2!$A$3:$B$4,2,FALSE),"")</f>
        <v/>
      </c>
      <c r="J53" s="2" t="str">
        <f>IFERROR(VLOOKUP(F53,Sheet2!$A$5:$B$6,2,FALSE),"")</f>
        <v/>
      </c>
      <c r="K53" s="2" t="str">
        <f>IFERROR(VLOOKUP(G53,Sheet2!$A$7:$B$8,2,FALSE),"")</f>
        <v/>
      </c>
    </row>
    <row r="54" spans="1:11">
      <c r="A54" s="3">
        <v>23</v>
      </c>
      <c r="B54" s="20"/>
      <c r="C54" s="20"/>
      <c r="D54" s="7"/>
      <c r="E54" s="7"/>
      <c r="F54" s="7"/>
      <c r="G54" s="7"/>
      <c r="H54" s="5" t="str">
        <f t="shared" si="0"/>
        <v/>
      </c>
      <c r="I54" s="2" t="str">
        <f>IFERROR(VLOOKUP(E54,Sheet2!$A$3:$B$4,2,FALSE),"")</f>
        <v/>
      </c>
      <c r="J54" s="2" t="str">
        <f>IFERROR(VLOOKUP(F54,Sheet2!$A$5:$B$6,2,FALSE),"")</f>
        <v/>
      </c>
      <c r="K54" s="2" t="str">
        <f>IFERROR(VLOOKUP(G54,Sheet2!$A$7:$B$8,2,FALSE),"")</f>
        <v/>
      </c>
    </row>
    <row r="55" spans="1:11">
      <c r="A55" s="3">
        <v>24</v>
      </c>
      <c r="B55" s="20"/>
      <c r="C55" s="20"/>
      <c r="D55" s="7"/>
      <c r="E55" s="7"/>
      <c r="F55" s="7"/>
      <c r="G55" s="7"/>
      <c r="H55" s="5" t="str">
        <f t="shared" si="0"/>
        <v/>
      </c>
      <c r="I55" s="2" t="str">
        <f>IFERROR(VLOOKUP(E55,Sheet2!$A$3:$B$4,2,FALSE),"")</f>
        <v/>
      </c>
      <c r="J55" s="2" t="str">
        <f>IFERROR(VLOOKUP(F55,Sheet2!$A$5:$B$6,2,FALSE),"")</f>
        <v/>
      </c>
      <c r="K55" s="2" t="str">
        <f>IFERROR(VLOOKUP(G55,Sheet2!$A$7:$B$8,2,FALSE),"")</f>
        <v/>
      </c>
    </row>
    <row r="56" spans="1:11">
      <c r="A56" s="3">
        <v>25</v>
      </c>
      <c r="B56" s="20"/>
      <c r="C56" s="20"/>
      <c r="D56" s="7"/>
      <c r="E56" s="7"/>
      <c r="F56" s="7"/>
      <c r="G56" s="7"/>
      <c r="H56" s="5" t="str">
        <f t="shared" si="0"/>
        <v/>
      </c>
      <c r="I56" s="2" t="str">
        <f>IFERROR(VLOOKUP(E56,Sheet2!$A$3:$B$4,2,FALSE),"")</f>
        <v/>
      </c>
      <c r="J56" s="2" t="str">
        <f>IFERROR(VLOOKUP(F56,Sheet2!$A$5:$B$6,2,FALSE),"")</f>
        <v/>
      </c>
      <c r="K56" s="2" t="str">
        <f>IFERROR(VLOOKUP(G56,Sheet2!$A$7:$B$8,2,FALSE),"")</f>
        <v/>
      </c>
    </row>
    <row r="57" spans="1:11">
      <c r="A57" s="3">
        <v>26</v>
      </c>
      <c r="B57" s="20"/>
      <c r="C57" s="20"/>
      <c r="D57" s="7"/>
      <c r="E57" s="7"/>
      <c r="F57" s="7"/>
      <c r="G57" s="7"/>
      <c r="H57" s="5" t="str">
        <f t="shared" si="0"/>
        <v/>
      </c>
      <c r="I57" s="2" t="str">
        <f>IFERROR(VLOOKUP(E57,Sheet2!$A$3:$B$4,2,FALSE),"")</f>
        <v/>
      </c>
      <c r="J57" s="2" t="str">
        <f>IFERROR(VLOOKUP(F57,Sheet2!$A$5:$B$6,2,FALSE),"")</f>
        <v/>
      </c>
      <c r="K57" s="2" t="str">
        <f>IFERROR(VLOOKUP(G57,Sheet2!$A$7:$B$8,2,FALSE),"")</f>
        <v/>
      </c>
    </row>
    <row r="58" spans="1:11">
      <c r="A58" s="3">
        <v>27</v>
      </c>
      <c r="B58" s="20"/>
      <c r="C58" s="20"/>
      <c r="D58" s="7"/>
      <c r="E58" s="7"/>
      <c r="F58" s="7"/>
      <c r="G58" s="7"/>
      <c r="H58" s="5" t="str">
        <f t="shared" si="0"/>
        <v/>
      </c>
      <c r="I58" s="2" t="str">
        <f>IFERROR(VLOOKUP(E58,Sheet2!$A$3:$B$4,2,FALSE),"")</f>
        <v/>
      </c>
      <c r="J58" s="2" t="str">
        <f>IFERROR(VLOOKUP(F58,Sheet2!$A$5:$B$6,2,FALSE),"")</f>
        <v/>
      </c>
      <c r="K58" s="2" t="str">
        <f>IFERROR(VLOOKUP(G58,Sheet2!$A$7:$B$8,2,FALSE),"")</f>
        <v/>
      </c>
    </row>
    <row r="59" spans="1:11">
      <c r="A59" s="3">
        <v>28</v>
      </c>
      <c r="B59" s="20"/>
      <c r="C59" s="20"/>
      <c r="D59" s="7"/>
      <c r="E59" s="7"/>
      <c r="F59" s="7"/>
      <c r="G59" s="7"/>
      <c r="H59" s="5" t="str">
        <f t="shared" si="0"/>
        <v/>
      </c>
      <c r="I59" s="2" t="str">
        <f>IFERROR(VLOOKUP(E59,Sheet2!$A$3:$B$4,2,FALSE),"")</f>
        <v/>
      </c>
      <c r="J59" s="2" t="str">
        <f>IFERROR(VLOOKUP(F59,Sheet2!$A$5:$B$6,2,FALSE),"")</f>
        <v/>
      </c>
      <c r="K59" s="2" t="str">
        <f>IFERROR(VLOOKUP(G59,Sheet2!$A$7:$B$8,2,FALSE),"")</f>
        <v/>
      </c>
    </row>
    <row r="60" spans="1:11">
      <c r="A60" s="3">
        <v>29</v>
      </c>
      <c r="B60" s="20"/>
      <c r="C60" s="20"/>
      <c r="D60" s="7"/>
      <c r="E60" s="7"/>
      <c r="F60" s="7"/>
      <c r="G60" s="7"/>
      <c r="H60" s="5" t="str">
        <f t="shared" si="0"/>
        <v/>
      </c>
      <c r="I60" s="2" t="str">
        <f>IFERROR(VLOOKUP(E60,Sheet2!$A$3:$B$4,2,FALSE),"")</f>
        <v/>
      </c>
      <c r="J60" s="2" t="str">
        <f>IFERROR(VLOOKUP(F60,Sheet2!$A$5:$B$6,2,FALSE),"")</f>
        <v/>
      </c>
      <c r="K60" s="2" t="str">
        <f>IFERROR(VLOOKUP(G60,Sheet2!$A$7:$B$8,2,FALSE),"")</f>
        <v/>
      </c>
    </row>
    <row r="61" spans="1:11">
      <c r="A61" s="3">
        <v>30</v>
      </c>
      <c r="B61" s="20"/>
      <c r="C61" s="20"/>
      <c r="D61" s="7"/>
      <c r="E61" s="7"/>
      <c r="F61" s="7"/>
      <c r="G61" s="7"/>
      <c r="H61" s="5" t="str">
        <f t="shared" si="0"/>
        <v/>
      </c>
      <c r="I61" s="2" t="str">
        <f>IFERROR(VLOOKUP(E61,Sheet2!$A$3:$B$4,2,FALSE),"")</f>
        <v/>
      </c>
      <c r="J61" s="2" t="str">
        <f>IFERROR(VLOOKUP(F61,Sheet2!$A$5:$B$6,2,FALSE),"")</f>
        <v/>
      </c>
      <c r="K61" s="2" t="str">
        <f>IFERROR(VLOOKUP(G61,Sheet2!$A$7:$B$8,2,FALSE),"")</f>
        <v/>
      </c>
    </row>
    <row r="62" spans="1:11">
      <c r="A62" s="2" t="s">
        <v>22</v>
      </c>
      <c r="G62" s="43" t="s">
        <v>35</v>
      </c>
    </row>
  </sheetData>
  <mergeCells count="15">
    <mergeCell ref="A12:G12"/>
    <mergeCell ref="A11:G11"/>
    <mergeCell ref="A13:G13"/>
    <mergeCell ref="A22:C22"/>
    <mergeCell ref="A30:A31"/>
    <mergeCell ref="B30:B31"/>
    <mergeCell ref="C30:C31"/>
    <mergeCell ref="D30:D31"/>
    <mergeCell ref="B23:G23"/>
    <mergeCell ref="B25:G25"/>
    <mergeCell ref="B26:G26"/>
    <mergeCell ref="B27:G27"/>
    <mergeCell ref="B24:G24"/>
    <mergeCell ref="A28:G28"/>
    <mergeCell ref="E30:G30"/>
  </mergeCells>
  <phoneticPr fontId="1"/>
  <hyperlinks>
    <hyperlink ref="A13:G13" r:id="rId1" display="https://chemsherpa.net/news/jamp/?p=2725" xr:uid="{00000000-0004-0000-00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Sheet2!$A$1:$A$2</xm:f>
          </x14:formula1>
          <xm:sqref>D32:D61</xm:sqref>
        </x14:dataValidation>
        <x14:dataValidation type="list" allowBlank="1" showInputMessage="1" showErrorMessage="1" xr:uid="{00000000-0002-0000-0000-000001000000}">
          <x14:formula1>
            <xm:f>Sheet2!$A$3:$A$4</xm:f>
          </x14:formula1>
          <xm:sqref>E32:E61</xm:sqref>
        </x14:dataValidation>
        <x14:dataValidation type="list" allowBlank="1" showInputMessage="1" showErrorMessage="1" xr:uid="{00000000-0002-0000-0000-000002000000}">
          <x14:formula1>
            <xm:f>Sheet2!$A$5:$A$6</xm:f>
          </x14:formula1>
          <xm:sqref>F32:F61</xm:sqref>
        </x14:dataValidation>
        <x14:dataValidation type="list" allowBlank="1" showInputMessage="1" showErrorMessage="1" xr:uid="{00000000-0002-0000-0000-000003000000}">
          <x14:formula1>
            <xm:f>Sheet2!$A$7:$A$8</xm:f>
          </x14:formula1>
          <xm:sqref>G32:G61</xm:sqref>
        </x14:dataValidation>
        <x14:dataValidation type="list" allowBlank="1" showInputMessage="1" showErrorMessage="1" xr:uid="{00000000-0002-0000-0000-000004000000}">
          <x14:formula1>
            <xm:f>Sheet2!$A$10:$A$15</xm:f>
          </x14:formula1>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A14" sqref="A14"/>
    </sheetView>
  </sheetViews>
  <sheetFormatPr defaultRowHeight="13.2"/>
  <sheetData>
    <row r="1" spans="1:2">
      <c r="A1" t="s">
        <v>3</v>
      </c>
      <c r="B1" t="s">
        <v>16</v>
      </c>
    </row>
    <row r="2" spans="1:2">
      <c r="A2" t="s">
        <v>4</v>
      </c>
    </row>
    <row r="3" spans="1:2">
      <c r="A3" t="s">
        <v>6</v>
      </c>
      <c r="B3">
        <v>5</v>
      </c>
    </row>
    <row r="4" spans="1:2">
      <c r="A4" t="s">
        <v>5</v>
      </c>
      <c r="B4">
        <v>1</v>
      </c>
    </row>
    <row r="5" spans="1:2">
      <c r="A5" t="s">
        <v>7</v>
      </c>
      <c r="B5">
        <v>2</v>
      </c>
    </row>
    <row r="6" spans="1:2">
      <c r="A6" t="s">
        <v>8</v>
      </c>
      <c r="B6">
        <v>1</v>
      </c>
    </row>
    <row r="7" spans="1:2">
      <c r="A7" t="s">
        <v>10</v>
      </c>
      <c r="B7">
        <v>3</v>
      </c>
    </row>
    <row r="8" spans="1:2">
      <c r="A8" t="s">
        <v>9</v>
      </c>
      <c r="B8">
        <v>1</v>
      </c>
    </row>
    <row r="10" spans="1:2">
      <c r="A10" t="s">
        <v>30</v>
      </c>
    </row>
    <row r="11" spans="1:2">
      <c r="A11" t="s">
        <v>31</v>
      </c>
    </row>
    <row r="12" spans="1:2">
      <c r="A12" t="s">
        <v>32</v>
      </c>
    </row>
    <row r="13" spans="1:2">
      <c r="A13" t="s">
        <v>33</v>
      </c>
    </row>
    <row r="14" spans="1:2">
      <c r="A14" t="s">
        <v>24</v>
      </c>
    </row>
    <row r="15" spans="1:2">
      <c r="A15" t="s">
        <v>23</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Yamanaka, Masaki M SLJ-QM-SVC</dc:creator>
  <cp:lastModifiedBy>Yamanaka, Masaki SLJ-DLJ/161</cp:lastModifiedBy>
  <dcterms:created xsi:type="dcterms:W3CDTF">2022-01-18T09:38:41Z</dcterms:created>
  <dcterms:modified xsi:type="dcterms:W3CDTF">2022-11-25T08:44:06Z</dcterms:modified>
</cp:coreProperties>
</file>